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I138" s="1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I81" l="1"/>
  <c r="F138"/>
  <c r="G119"/>
  <c r="J24"/>
  <c r="J195"/>
  <c r="H195"/>
  <c r="G195"/>
  <c r="L195"/>
  <c r="H176"/>
  <c r="I176"/>
  <c r="J176"/>
  <c r="L176"/>
  <c r="J157"/>
  <c r="I157"/>
  <c r="H157"/>
  <c r="G157"/>
  <c r="J138"/>
  <c r="H138"/>
  <c r="G138"/>
  <c r="L138"/>
  <c r="H119"/>
  <c r="J119"/>
  <c r="I119"/>
  <c r="L119"/>
  <c r="J100"/>
  <c r="L100"/>
  <c r="I100"/>
  <c r="H100"/>
  <c r="G100"/>
  <c r="J81"/>
  <c r="H81"/>
  <c r="L81"/>
  <c r="G81"/>
  <c r="G62"/>
  <c r="H62"/>
  <c r="L62"/>
  <c r="J62"/>
  <c r="I62"/>
  <c r="J43"/>
  <c r="I43"/>
  <c r="H43"/>
  <c r="G43"/>
  <c r="H24"/>
  <c r="I24"/>
  <c r="L43"/>
  <c r="G24"/>
  <c r="L24"/>
  <c r="F195"/>
  <c r="F176"/>
  <c r="F157"/>
  <c r="F119"/>
  <c r="F100"/>
  <c r="F81"/>
  <c r="F62"/>
  <c r="F43"/>
  <c r="F24"/>
  <c r="L196" l="1"/>
  <c r="J196"/>
  <c r="G196"/>
  <c r="I196"/>
  <c r="H196"/>
  <c r="F196"/>
</calcChain>
</file>

<file path=xl/sharedStrings.xml><?xml version="1.0" encoding="utf-8"?>
<sst xmlns="http://schemas.openxmlformats.org/spreadsheetml/2006/main" count="306" uniqueCount="108">
  <si>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</si>
  <si>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</si>
  <si>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</si>
  <si>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</si>
  <si>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</si>
  <si>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</si>
  <si>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</si>
  <si>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</si>
  <si>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</si>
  <si>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</si>
  <si>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</si>
  <si>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</si>
  <si>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</si>
  <si>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</si>
  <si>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</si>
  <si>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</si>
  <si>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</si>
  <si>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</si>
  <si>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</si>
  <si>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</si>
  <si>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</si>
  <si>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</si>
  <si>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</si>
  <si>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</si>
  <si>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</si>
  <si>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</si>
  <si>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</si>
  <si>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</si>
  <si>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</si>
  <si>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</si>
  <si>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</si>
  <si>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</si>
  <si>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</si>
  <si>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</si>
  <si>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</si>
  <si>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</si>
  <si>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</si>
  <si>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</si>
  <si>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</si>
  <si>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</si>
  <si>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</si>
  <si>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</si>
  <si>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 xml:space="preserve">Картофельное пюре </t>
  </si>
  <si>
    <t>Компот из свежих плодов</t>
  </si>
  <si>
    <t>Плов с отварным мясом</t>
  </si>
  <si>
    <t>Макаронные изделия отварные</t>
  </si>
  <si>
    <t>Чай с сахаром</t>
  </si>
  <si>
    <t>Батон</t>
  </si>
  <si>
    <t>Суп картофельный с рыбными консервами</t>
  </si>
  <si>
    <t>Салат из морской капусты</t>
  </si>
  <si>
    <t>Каша гречневая рассыпчатая</t>
  </si>
  <si>
    <t>Кисель из свежих ягод</t>
  </si>
  <si>
    <t>107/100</t>
  </si>
  <si>
    <t>Рассольник ленинградский</t>
  </si>
  <si>
    <t>Чай с шиповником</t>
  </si>
  <si>
    <t>Суп картофельный с бобовыми с курицей</t>
  </si>
  <si>
    <t>Птица запеченая</t>
  </si>
  <si>
    <t>Батер бат</t>
  </si>
  <si>
    <t>Свекольник с курицей и сметаной</t>
  </si>
  <si>
    <t>Суп Кудрявый с курицей</t>
  </si>
  <si>
    <t>Суп лапша по домашнему с картофелем</t>
  </si>
  <si>
    <t>Оладьи из печени с соусом</t>
  </si>
  <si>
    <t>Рис отварной</t>
  </si>
  <si>
    <t>390/237</t>
  </si>
  <si>
    <t>Каша "Дружба"</t>
  </si>
  <si>
    <t>Горячий бутерброд</t>
  </si>
  <si>
    <t>Яблоко свежее</t>
  </si>
  <si>
    <t>Овощи натуральные</t>
  </si>
  <si>
    <t>Суп картофельный с крупой и курицей</t>
  </si>
  <si>
    <t>Чахохбили</t>
  </si>
  <si>
    <t>107/105</t>
  </si>
  <si>
    <t>Салат "Светофор"</t>
  </si>
  <si>
    <t>Капуста тушеная</t>
  </si>
  <si>
    <t>Пудинг из творога с соусом</t>
  </si>
  <si>
    <t>Каша молочная пшеничная</t>
  </si>
  <si>
    <t>Батон нарезной</t>
  </si>
  <si>
    <t>Салат из секлы</t>
  </si>
  <si>
    <t>Рыба тушеная в томате с овощами</t>
  </si>
  <si>
    <t>Компот из ягод</t>
  </si>
  <si>
    <t>Каша гречневая рассыпчатая с "Ежиками" в соусе</t>
  </si>
  <si>
    <t>Кофейный напиток с молоком</t>
  </si>
  <si>
    <t>Гуляш из свинины</t>
  </si>
  <si>
    <t>Каша манная молочная</t>
  </si>
  <si>
    <t>Фриттата</t>
  </si>
  <si>
    <t>Сложный гарнир</t>
  </si>
  <si>
    <t>429/423</t>
  </si>
  <si>
    <t>Компот из кураги</t>
  </si>
  <si>
    <t>Салат из помидор и огурцов свежих</t>
  </si>
  <si>
    <t>Каша молочная геркулесовая</t>
  </si>
  <si>
    <t>Омлет натуральный</t>
  </si>
  <si>
    <t>Бутерброд (батон, масло)</t>
  </si>
  <si>
    <t>111/105</t>
  </si>
  <si>
    <t>Гречка по-купечески с курицей</t>
  </si>
  <si>
    <t>кон.от.</t>
  </si>
  <si>
    <t>Салат "Витаминный"</t>
  </si>
  <si>
    <t>Голубцы ленивые с соусом</t>
  </si>
  <si>
    <t>Суп молочный</t>
  </si>
  <si>
    <t>Фишбол</t>
  </si>
  <si>
    <t>Ризотто с птицей запеченой</t>
  </si>
  <si>
    <t>Компот из сухофруктов</t>
  </si>
  <si>
    <t>381/293</t>
  </si>
  <si>
    <t>Чай с медом</t>
  </si>
  <si>
    <t>Салат свекла с сыром</t>
  </si>
  <si>
    <t>Борщ с капустой и картофелем, с курицей</t>
  </si>
  <si>
    <t>Котлета домашняя с соусом</t>
  </si>
  <si>
    <t>Макаронные изделия с соусом "Болоньезе"</t>
  </si>
  <si>
    <t>291/404</t>
  </si>
  <si>
    <t>Мясо духовое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</si>
</sst>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75" zoomScaleNormal="75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O13" sqref="O1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64</v>
      </c>
      <c r="F6" s="40">
        <v>200</v>
      </c>
      <c r="G6" s="40">
        <v>5.26</v>
      </c>
      <c r="H6" s="40">
        <v>11.6</v>
      </c>
      <c r="I6" s="40">
        <v>25.06</v>
      </c>
      <c r="J6" s="40">
        <v>226</v>
      </c>
      <c r="K6" s="41">
        <v>260</v>
      </c>
      <c r="L6" s="40">
        <v>31.29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</v>
      </c>
      <c r="H8" s="43">
        <v>0</v>
      </c>
      <c r="I8" s="43">
        <v>15.2</v>
      </c>
      <c r="J8" s="43">
        <v>60.8</v>
      </c>
      <c r="K8" s="44">
        <v>494</v>
      </c>
      <c r="L8" s="43">
        <v>7.38</v>
      </c>
    </row>
    <row r="9" spans="1:12" ht="15">
      <c r="A9" s="23"/>
      <c r="B9" s="15"/>
      <c r="C9" s="11"/>
      <c r="D9" s="7" t="s">
        <v>23</v>
      </c>
      <c r="E9" s="42" t="s">
        <v>65</v>
      </c>
      <c r="F9" s="43">
        <v>70</v>
      </c>
      <c r="G9" s="43">
        <v>7.75</v>
      </c>
      <c r="H9" s="43">
        <v>5.45</v>
      </c>
      <c r="I9" s="43">
        <v>25.7</v>
      </c>
      <c r="J9" s="43">
        <v>182.9</v>
      </c>
      <c r="K9" s="44" t="s">
        <v>52</v>
      </c>
      <c r="L9" s="43">
        <v>44.78</v>
      </c>
    </row>
    <row r="10" spans="1:12" ht="15">
      <c r="A10" s="23"/>
      <c r="B10" s="15"/>
      <c r="C10" s="11"/>
      <c r="D10" s="7" t="s">
        <v>24</v>
      </c>
      <c r="E10" s="42" t="s">
        <v>66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112</v>
      </c>
      <c r="L10" s="43">
        <v>46.55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13.41</v>
      </c>
      <c r="H13" s="19">
        <f t="shared" si="0"/>
        <v>17.45</v>
      </c>
      <c r="I13" s="19">
        <f t="shared" si="0"/>
        <v>75.759999999999991</v>
      </c>
      <c r="J13" s="19">
        <f t="shared" si="0"/>
        <v>516.70000000000005</v>
      </c>
      <c r="K13" s="25"/>
      <c r="L13" s="19">
        <f t="shared" ref="L13" si="1">SUM(L6:L12)</f>
        <v>130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67</v>
      </c>
      <c r="F14" s="43">
        <v>60</v>
      </c>
      <c r="G14" s="43">
        <v>0.6</v>
      </c>
      <c r="H14" s="43">
        <v>0.12</v>
      </c>
      <c r="I14" s="43">
        <v>2.2799999999999998</v>
      </c>
      <c r="J14" s="43">
        <v>14.4</v>
      </c>
      <c r="K14" s="44">
        <v>106</v>
      </c>
      <c r="L14" s="43">
        <v>21.8</v>
      </c>
    </row>
    <row r="15" spans="1:12" ht="15">
      <c r="A15" s="23"/>
      <c r="B15" s="15"/>
      <c r="C15" s="11"/>
      <c r="D15" s="7" t="s">
        <v>27</v>
      </c>
      <c r="E15" s="42" t="s">
        <v>68</v>
      </c>
      <c r="F15" s="43">
        <v>250</v>
      </c>
      <c r="G15" s="43">
        <v>4.8499999999999996</v>
      </c>
      <c r="H15" s="43">
        <v>6.27</v>
      </c>
      <c r="I15" s="43">
        <v>12.8</v>
      </c>
      <c r="J15" s="43">
        <v>116.05</v>
      </c>
      <c r="K15" s="44">
        <v>101</v>
      </c>
      <c r="L15" s="43">
        <v>25</v>
      </c>
    </row>
    <row r="16" spans="1:12" ht="15">
      <c r="A16" s="23"/>
      <c r="B16" s="15"/>
      <c r="C16" s="11"/>
      <c r="D16" s="7" t="s">
        <v>28</v>
      </c>
      <c r="E16" s="42" t="s">
        <v>69</v>
      </c>
      <c r="F16" s="43">
        <v>100</v>
      </c>
      <c r="G16" s="43">
        <v>11.3</v>
      </c>
      <c r="H16" s="43">
        <v>11.2</v>
      </c>
      <c r="I16" s="43">
        <v>3.4</v>
      </c>
      <c r="J16" s="43">
        <v>160</v>
      </c>
      <c r="K16" s="44">
        <v>600</v>
      </c>
      <c r="L16" s="43">
        <v>63.86</v>
      </c>
    </row>
    <row r="17" spans="1:12" ht="1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5.66</v>
      </c>
      <c r="H17" s="43">
        <v>4.68</v>
      </c>
      <c r="I17" s="43">
        <v>29.04</v>
      </c>
      <c r="J17" s="43">
        <v>180.9</v>
      </c>
      <c r="K17" s="44">
        <v>291</v>
      </c>
      <c r="L17" s="43">
        <v>18.079999999999998</v>
      </c>
    </row>
    <row r="18" spans="1:12" ht="1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0.2</v>
      </c>
      <c r="H18" s="43">
        <v>0.1</v>
      </c>
      <c r="I18" s="43">
        <v>21.5</v>
      </c>
      <c r="J18" s="43">
        <v>87</v>
      </c>
      <c r="K18" s="44">
        <v>505</v>
      </c>
      <c r="L18" s="43">
        <v>24.36</v>
      </c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50</v>
      </c>
      <c r="G19" s="43">
        <v>3.8</v>
      </c>
      <c r="H19" s="43">
        <v>0.4</v>
      </c>
      <c r="I19" s="43">
        <v>24.5</v>
      </c>
      <c r="J19" s="43">
        <v>116.8</v>
      </c>
      <c r="K19" s="44">
        <v>108</v>
      </c>
      <c r="L19" s="43">
        <v>5.88</v>
      </c>
    </row>
    <row r="20" spans="1:12" ht="15">
      <c r="A20" s="23"/>
      <c r="B20" s="15"/>
      <c r="C20" s="11"/>
      <c r="D20" s="7" t="s">
        <v>32</v>
      </c>
      <c r="E20" s="42" t="s">
        <v>40</v>
      </c>
      <c r="F20" s="43">
        <v>50</v>
      </c>
      <c r="G20" s="43">
        <v>3.3</v>
      </c>
      <c r="H20" s="43">
        <v>0.6</v>
      </c>
      <c r="I20" s="43">
        <v>16.7</v>
      </c>
      <c r="J20" s="43">
        <v>85.4</v>
      </c>
      <c r="K20" s="44">
        <v>109</v>
      </c>
      <c r="L20" s="43">
        <v>6.02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860</v>
      </c>
      <c r="G23" s="19">
        <f t="shared" ref="G23:J23" si="2">SUM(G14:G22)</f>
        <v>29.71</v>
      </c>
      <c r="H23" s="19">
        <f t="shared" si="2"/>
        <v>23.37</v>
      </c>
      <c r="I23" s="19">
        <f t="shared" si="2"/>
        <v>110.22</v>
      </c>
      <c r="J23" s="19">
        <f t="shared" si="2"/>
        <v>760.55</v>
      </c>
      <c r="K23" s="25"/>
      <c r="L23" s="19">
        <f t="shared" ref="L23" si="3">SUM(L14:L22)</f>
        <v>165.00000000000003</v>
      </c>
    </row>
    <row r="24" spans="1:12" ht="15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1430</v>
      </c>
      <c r="G24" s="32">
        <f t="shared" ref="G24:J24" si="4">G13+G23</f>
        <v>43.120000000000005</v>
      </c>
      <c r="H24" s="32">
        <f t="shared" si="4"/>
        <v>40.82</v>
      </c>
      <c r="I24" s="32">
        <f t="shared" si="4"/>
        <v>185.98</v>
      </c>
      <c r="J24" s="32">
        <f t="shared" si="4"/>
        <v>1277.25</v>
      </c>
      <c r="K24" s="32"/>
      <c r="L24" s="32">
        <f t="shared" ref="L24" si="5">L13+L23</f>
        <v>295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250</v>
      </c>
      <c r="G25" s="40">
        <v>16.600000000000001</v>
      </c>
      <c r="H25" s="40">
        <v>16.3</v>
      </c>
      <c r="I25" s="40">
        <v>43.2</v>
      </c>
      <c r="J25" s="40">
        <v>385.9</v>
      </c>
      <c r="K25" s="41">
        <v>370</v>
      </c>
      <c r="L25" s="40">
        <v>65.72</v>
      </c>
    </row>
    <row r="26" spans="1:12" ht="15">
      <c r="A26" s="14"/>
      <c r="B26" s="15"/>
      <c r="C26" s="11"/>
      <c r="D26" s="51" t="s">
        <v>26</v>
      </c>
      <c r="E26" s="42" t="s">
        <v>67</v>
      </c>
      <c r="F26" s="43">
        <v>60</v>
      </c>
      <c r="G26" s="43">
        <v>0.6</v>
      </c>
      <c r="H26" s="43">
        <v>0.12</v>
      </c>
      <c r="I26" s="43">
        <v>2.2799999999999998</v>
      </c>
      <c r="J26" s="43">
        <v>14.4</v>
      </c>
      <c r="K26" s="44">
        <v>106</v>
      </c>
      <c r="L26" s="43">
        <v>21.8</v>
      </c>
    </row>
    <row r="27" spans="1:12" ht="15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0.1</v>
      </c>
      <c r="H27" s="43">
        <v>0</v>
      </c>
      <c r="I27" s="43">
        <v>15</v>
      </c>
      <c r="J27" s="43">
        <v>60.4</v>
      </c>
      <c r="K27" s="44">
        <v>493</v>
      </c>
      <c r="L27" s="43">
        <v>2.8</v>
      </c>
    </row>
    <row r="28" spans="1:12" ht="15">
      <c r="A28" s="14"/>
      <c r="B28" s="15"/>
      <c r="C28" s="11"/>
      <c r="D28" s="7" t="s">
        <v>23</v>
      </c>
      <c r="E28" s="42" t="s">
        <v>57</v>
      </c>
      <c r="F28" s="43">
        <v>60</v>
      </c>
      <c r="G28" s="43">
        <v>3.75</v>
      </c>
      <c r="H28" s="43">
        <v>9.4499999999999993</v>
      </c>
      <c r="I28" s="43">
        <v>25.7</v>
      </c>
      <c r="J28" s="43">
        <v>205.7</v>
      </c>
      <c r="K28" s="44" t="s">
        <v>70</v>
      </c>
      <c r="L28" s="43">
        <v>39.68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21.050000000000004</v>
      </c>
      <c r="H32" s="19">
        <f t="shared" ref="H32" si="7">SUM(H25:H31)</f>
        <v>25.87</v>
      </c>
      <c r="I32" s="19">
        <f t="shared" ref="I32" si="8">SUM(I25:I31)</f>
        <v>86.18</v>
      </c>
      <c r="J32" s="19">
        <f t="shared" ref="J32:L32" si="9">SUM(J25:J31)</f>
        <v>666.39999999999986</v>
      </c>
      <c r="K32" s="25"/>
      <c r="L32" s="19">
        <f t="shared" si="9"/>
        <v>130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71</v>
      </c>
      <c r="F33" s="43">
        <v>60</v>
      </c>
      <c r="G33" s="43">
        <v>0.56999999999999995</v>
      </c>
      <c r="H33" s="43">
        <v>3.6</v>
      </c>
      <c r="I33" s="43">
        <v>1.8</v>
      </c>
      <c r="J33" s="43">
        <v>42.36</v>
      </c>
      <c r="K33" s="44">
        <v>156</v>
      </c>
      <c r="L33" s="43">
        <v>12.44</v>
      </c>
    </row>
    <row r="34" spans="1:12" ht="15">
      <c r="A34" s="14"/>
      <c r="B34" s="15"/>
      <c r="C34" s="11"/>
      <c r="D34" s="7" t="s">
        <v>27</v>
      </c>
      <c r="E34" s="42" t="s">
        <v>58</v>
      </c>
      <c r="F34" s="43">
        <v>250</v>
      </c>
      <c r="G34" s="43">
        <v>2.4300000000000002</v>
      </c>
      <c r="H34" s="43">
        <v>5.95</v>
      </c>
      <c r="I34" s="43">
        <v>17.38</v>
      </c>
      <c r="J34" s="43">
        <v>132.79</v>
      </c>
      <c r="K34" s="44">
        <v>131</v>
      </c>
      <c r="L34" s="43">
        <v>33.56</v>
      </c>
    </row>
    <row r="35" spans="1:12" ht="1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22.2</v>
      </c>
      <c r="H35" s="43">
        <v>25.6</v>
      </c>
      <c r="I35" s="43">
        <v>0.08</v>
      </c>
      <c r="J35" s="43">
        <v>309</v>
      </c>
      <c r="K35" s="44">
        <v>293</v>
      </c>
      <c r="L35" s="43">
        <v>56.12</v>
      </c>
    </row>
    <row r="36" spans="1:12" ht="15">
      <c r="A36" s="14"/>
      <c r="B36" s="15"/>
      <c r="C36" s="11"/>
      <c r="D36" s="7" t="s">
        <v>29</v>
      </c>
      <c r="E36" s="42" t="s">
        <v>72</v>
      </c>
      <c r="F36" s="43">
        <v>150</v>
      </c>
      <c r="G36" s="43">
        <v>5.55</v>
      </c>
      <c r="H36" s="43">
        <v>5.4</v>
      </c>
      <c r="I36" s="43">
        <v>5.85</v>
      </c>
      <c r="J36" s="43">
        <v>94.2</v>
      </c>
      <c r="K36" s="44">
        <v>423</v>
      </c>
      <c r="L36" s="43">
        <v>33.25</v>
      </c>
    </row>
    <row r="37" spans="1:12" ht="15">
      <c r="A37" s="14"/>
      <c r="B37" s="15"/>
      <c r="C37" s="11"/>
      <c r="D37" s="7" t="s">
        <v>30</v>
      </c>
      <c r="E37" s="42" t="s">
        <v>43</v>
      </c>
      <c r="F37" s="43">
        <v>200</v>
      </c>
      <c r="G37" s="43">
        <v>0.5</v>
      </c>
      <c r="H37" s="43">
        <v>0.2</v>
      </c>
      <c r="I37" s="43">
        <v>23.1</v>
      </c>
      <c r="J37" s="43">
        <v>96</v>
      </c>
      <c r="K37" s="44">
        <v>507</v>
      </c>
      <c r="L37" s="43">
        <v>17.73</v>
      </c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50</v>
      </c>
      <c r="G38" s="43">
        <v>3.8</v>
      </c>
      <c r="H38" s="43">
        <v>0.4</v>
      </c>
      <c r="I38" s="43">
        <v>24.5</v>
      </c>
      <c r="J38" s="43">
        <v>116.8</v>
      </c>
      <c r="K38" s="44">
        <v>108</v>
      </c>
      <c r="L38" s="43">
        <v>5.88</v>
      </c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50</v>
      </c>
      <c r="G39" s="43">
        <v>3.3</v>
      </c>
      <c r="H39" s="43">
        <v>0.6</v>
      </c>
      <c r="I39" s="43">
        <v>16.7</v>
      </c>
      <c r="J39" s="43">
        <v>85.4</v>
      </c>
      <c r="K39" s="44">
        <v>109</v>
      </c>
      <c r="L39" s="43">
        <v>6.02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38.349999999999994</v>
      </c>
      <c r="H42" s="19">
        <f t="shared" ref="H42" si="11">SUM(H33:H41)</f>
        <v>41.750000000000007</v>
      </c>
      <c r="I42" s="19">
        <f t="shared" ref="I42" si="12">SUM(I33:I41)</f>
        <v>89.410000000000011</v>
      </c>
      <c r="J42" s="19">
        <f t="shared" ref="J42:L42" si="13">SUM(J33:J41)</f>
        <v>876.55</v>
      </c>
      <c r="K42" s="25"/>
      <c r="L42" s="19">
        <f t="shared" si="13"/>
        <v>165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1430</v>
      </c>
      <c r="G43" s="32">
        <f t="shared" ref="G43" si="14">G32+G42</f>
        <v>59.4</v>
      </c>
      <c r="H43" s="32">
        <f t="shared" ref="H43" si="15">H32+H42</f>
        <v>67.62</v>
      </c>
      <c r="I43" s="32">
        <f t="shared" ref="I43" si="16">I32+I42</f>
        <v>175.59000000000003</v>
      </c>
      <c r="J43" s="32">
        <f t="shared" ref="J43:L43" si="17">J32+J42</f>
        <v>1542.9499999999998</v>
      </c>
      <c r="K43" s="32"/>
      <c r="L43" s="32">
        <f t="shared" si="17"/>
        <v>295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200</v>
      </c>
      <c r="G44" s="40">
        <v>5.81</v>
      </c>
      <c r="H44" s="40">
        <v>8.8699999999999992</v>
      </c>
      <c r="I44" s="40">
        <v>26.66</v>
      </c>
      <c r="J44" s="40">
        <v>209.55</v>
      </c>
      <c r="K44" s="41">
        <v>264</v>
      </c>
      <c r="L44" s="40">
        <v>30.34</v>
      </c>
    </row>
    <row r="45" spans="1:12" ht="15">
      <c r="A45" s="23"/>
      <c r="B45" s="15"/>
      <c r="C45" s="11"/>
      <c r="D45" s="52" t="s">
        <v>21</v>
      </c>
      <c r="E45" s="42" t="s">
        <v>73</v>
      </c>
      <c r="F45" s="43">
        <v>150</v>
      </c>
      <c r="G45" s="43">
        <v>11.5</v>
      </c>
      <c r="H45" s="43">
        <v>10.94</v>
      </c>
      <c r="I45" s="43">
        <v>17.600000000000001</v>
      </c>
      <c r="J45" s="43">
        <v>215</v>
      </c>
      <c r="K45" s="44">
        <v>319</v>
      </c>
      <c r="L45" s="43">
        <v>82.68</v>
      </c>
    </row>
    <row r="46" spans="1:12" ht="1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</v>
      </c>
      <c r="H46" s="43">
        <v>0</v>
      </c>
      <c r="I46" s="43">
        <v>15.2</v>
      </c>
      <c r="J46" s="43">
        <v>60.8</v>
      </c>
      <c r="K46" s="44">
        <v>494</v>
      </c>
      <c r="L46" s="43">
        <v>7.38</v>
      </c>
    </row>
    <row r="47" spans="1:12" ht="15">
      <c r="A47" s="23"/>
      <c r="B47" s="15"/>
      <c r="C47" s="11"/>
      <c r="D47" s="7" t="s">
        <v>23</v>
      </c>
      <c r="E47" s="42" t="s">
        <v>75</v>
      </c>
      <c r="F47" s="43">
        <v>50</v>
      </c>
      <c r="G47" s="43">
        <v>3.8</v>
      </c>
      <c r="H47" s="43">
        <v>1.45</v>
      </c>
      <c r="I47" s="43">
        <v>25.7</v>
      </c>
      <c r="J47" s="43">
        <v>131</v>
      </c>
      <c r="K47" s="44">
        <v>111</v>
      </c>
      <c r="L47" s="43">
        <v>9.6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21.11</v>
      </c>
      <c r="H51" s="19">
        <f t="shared" ref="H51" si="19">SUM(H44:H50)</f>
        <v>21.259999999999998</v>
      </c>
      <c r="I51" s="19">
        <f t="shared" ref="I51" si="20">SUM(I44:I50)</f>
        <v>85.160000000000011</v>
      </c>
      <c r="J51" s="19">
        <f t="shared" ref="J51:L51" si="21">SUM(J44:J50)</f>
        <v>616.35</v>
      </c>
      <c r="K51" s="25"/>
      <c r="L51" s="19">
        <f t="shared" si="21"/>
        <v>130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0.9</v>
      </c>
      <c r="H52" s="43">
        <v>3.3</v>
      </c>
      <c r="I52" s="43">
        <v>5</v>
      </c>
      <c r="J52" s="43">
        <v>53.4</v>
      </c>
      <c r="K52" s="44">
        <v>50</v>
      </c>
      <c r="L52" s="43">
        <v>17.690000000000001</v>
      </c>
    </row>
    <row r="53" spans="1:12" ht="15">
      <c r="A53" s="23"/>
      <c r="B53" s="15"/>
      <c r="C53" s="11"/>
      <c r="D53" s="7" t="s">
        <v>27</v>
      </c>
      <c r="E53" s="42" t="s">
        <v>60</v>
      </c>
      <c r="F53" s="43">
        <v>250</v>
      </c>
      <c r="G53" s="43">
        <v>8.6</v>
      </c>
      <c r="H53" s="43">
        <v>6.3</v>
      </c>
      <c r="I53" s="43">
        <v>17.940000000000001</v>
      </c>
      <c r="J53" s="43">
        <v>162.86000000000001</v>
      </c>
      <c r="K53" s="44">
        <v>62</v>
      </c>
      <c r="L53" s="43">
        <v>29.77</v>
      </c>
    </row>
    <row r="54" spans="1:12" ht="15">
      <c r="A54" s="23"/>
      <c r="B54" s="15"/>
      <c r="C54" s="11"/>
      <c r="D54" s="7" t="s">
        <v>28</v>
      </c>
      <c r="E54" s="42" t="s">
        <v>77</v>
      </c>
      <c r="F54" s="43">
        <v>120</v>
      </c>
      <c r="G54" s="43">
        <v>11.4</v>
      </c>
      <c r="H54" s="43">
        <v>6.1</v>
      </c>
      <c r="I54" s="43">
        <v>6.3</v>
      </c>
      <c r="J54" s="43">
        <v>125.7</v>
      </c>
      <c r="K54" s="44">
        <v>343</v>
      </c>
      <c r="L54" s="43">
        <v>50.67</v>
      </c>
    </row>
    <row r="55" spans="1:12" ht="15">
      <c r="A55" s="23"/>
      <c r="B55" s="15"/>
      <c r="C55" s="11"/>
      <c r="D55" s="7" t="s">
        <v>29</v>
      </c>
      <c r="E55" s="42" t="s">
        <v>42</v>
      </c>
      <c r="F55" s="43">
        <v>150</v>
      </c>
      <c r="G55" s="43">
        <v>3.15</v>
      </c>
      <c r="H55" s="43">
        <v>6.6</v>
      </c>
      <c r="I55" s="43">
        <v>16.350000000000001</v>
      </c>
      <c r="J55" s="43">
        <v>137.4</v>
      </c>
      <c r="K55" s="44">
        <v>429</v>
      </c>
      <c r="L55" s="43">
        <v>37.24</v>
      </c>
    </row>
    <row r="56" spans="1:12" ht="1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0.5</v>
      </c>
      <c r="H56" s="43">
        <v>0.2</v>
      </c>
      <c r="I56" s="43">
        <v>23.1</v>
      </c>
      <c r="J56" s="43">
        <v>96</v>
      </c>
      <c r="K56" s="44">
        <v>507</v>
      </c>
      <c r="L56" s="43">
        <v>17.73</v>
      </c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50</v>
      </c>
      <c r="G57" s="43">
        <v>3.8</v>
      </c>
      <c r="H57" s="43">
        <v>0.4</v>
      </c>
      <c r="I57" s="43">
        <v>24.5</v>
      </c>
      <c r="J57" s="43">
        <v>116.8</v>
      </c>
      <c r="K57" s="44">
        <v>108</v>
      </c>
      <c r="L57" s="43">
        <v>5.88</v>
      </c>
    </row>
    <row r="58" spans="1:12" ht="15">
      <c r="A58" s="23"/>
      <c r="B58" s="15"/>
      <c r="C58" s="11"/>
      <c r="D58" s="7" t="s">
        <v>32</v>
      </c>
      <c r="E58" s="42" t="s">
        <v>40</v>
      </c>
      <c r="F58" s="43">
        <v>50</v>
      </c>
      <c r="G58" s="43">
        <v>3.3</v>
      </c>
      <c r="H58" s="43">
        <v>0.6</v>
      </c>
      <c r="I58" s="43">
        <v>16.7</v>
      </c>
      <c r="J58" s="43">
        <v>85.4</v>
      </c>
      <c r="K58" s="44">
        <v>109</v>
      </c>
      <c r="L58" s="43">
        <v>6.02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2">SUM(G52:G60)</f>
        <v>31.65</v>
      </c>
      <c r="H61" s="19">
        <f t="shared" ref="H61" si="23">SUM(H52:H60)</f>
        <v>23.499999999999996</v>
      </c>
      <c r="I61" s="19">
        <f t="shared" ref="I61" si="24">SUM(I52:I60)</f>
        <v>109.89</v>
      </c>
      <c r="J61" s="19">
        <f t="shared" ref="J61:L61" si="25">SUM(J52:J60)</f>
        <v>777.56</v>
      </c>
      <c r="K61" s="25"/>
      <c r="L61" s="19">
        <f t="shared" si="25"/>
        <v>165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1480</v>
      </c>
      <c r="G62" s="32">
        <f t="shared" ref="G62" si="26">G51+G61</f>
        <v>52.76</v>
      </c>
      <c r="H62" s="32">
        <f t="shared" ref="H62" si="27">H51+H61</f>
        <v>44.759999999999991</v>
      </c>
      <c r="I62" s="32">
        <f t="shared" ref="I62" si="28">I51+I61</f>
        <v>195.05</v>
      </c>
      <c r="J62" s="32">
        <f t="shared" ref="J62:L62" si="29">J51+J61</f>
        <v>1393.9099999999999</v>
      </c>
      <c r="K62" s="32"/>
      <c r="L62" s="32">
        <f t="shared" si="29"/>
        <v>295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79</v>
      </c>
      <c r="F63" s="40">
        <v>250</v>
      </c>
      <c r="G63" s="40">
        <v>18.53</v>
      </c>
      <c r="H63" s="40">
        <v>23.28</v>
      </c>
      <c r="I63" s="40">
        <v>50.08</v>
      </c>
      <c r="J63" s="40">
        <v>484.42</v>
      </c>
      <c r="K63" s="41" t="s">
        <v>63</v>
      </c>
      <c r="L63" s="40">
        <v>57.83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80</v>
      </c>
      <c r="F65" s="43">
        <v>200</v>
      </c>
      <c r="G65" s="43">
        <v>3.2</v>
      </c>
      <c r="H65" s="43">
        <v>2.7</v>
      </c>
      <c r="I65" s="43">
        <v>15.2</v>
      </c>
      <c r="J65" s="43">
        <v>79</v>
      </c>
      <c r="K65" s="44">
        <v>501</v>
      </c>
      <c r="L65" s="43">
        <v>20.92</v>
      </c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40</v>
      </c>
      <c r="G66" s="43">
        <v>3.04</v>
      </c>
      <c r="H66" s="43">
        <v>0.32</v>
      </c>
      <c r="I66" s="43">
        <v>19.600000000000001</v>
      </c>
      <c r="J66" s="43">
        <v>93.44</v>
      </c>
      <c r="K66" s="44">
        <v>108</v>
      </c>
      <c r="L66" s="43">
        <v>4.7</v>
      </c>
    </row>
    <row r="67" spans="1:12" ht="15">
      <c r="A67" s="23"/>
      <c r="B67" s="15"/>
      <c r="C67" s="11"/>
      <c r="D67" s="7" t="s">
        <v>24</v>
      </c>
      <c r="E67" s="42" t="s">
        <v>66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>
        <v>112</v>
      </c>
      <c r="L67" s="43">
        <v>46.55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25.169999999999998</v>
      </c>
      <c r="H70" s="19">
        <f t="shared" ref="H70" si="31">SUM(H63:H69)</f>
        <v>26.7</v>
      </c>
      <c r="I70" s="19">
        <f t="shared" ref="I70" si="32">SUM(I63:I69)</f>
        <v>94.679999999999993</v>
      </c>
      <c r="J70" s="19">
        <f t="shared" ref="J70:L70" si="33">SUM(J63:J69)</f>
        <v>703.86000000000013</v>
      </c>
      <c r="K70" s="25"/>
      <c r="L70" s="19">
        <f t="shared" si="33"/>
        <v>130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49</v>
      </c>
      <c r="F71" s="43">
        <v>60</v>
      </c>
      <c r="G71" s="43">
        <v>1.66</v>
      </c>
      <c r="H71" s="43">
        <v>8.08</v>
      </c>
      <c r="I71" s="43">
        <v>3.07</v>
      </c>
      <c r="J71" s="43">
        <v>91.64</v>
      </c>
      <c r="K71" s="44">
        <v>25</v>
      </c>
      <c r="L71" s="43">
        <v>15.46</v>
      </c>
    </row>
    <row r="72" spans="1:12" ht="15">
      <c r="A72" s="23"/>
      <c r="B72" s="15"/>
      <c r="C72" s="11"/>
      <c r="D72" s="7" t="s">
        <v>27</v>
      </c>
      <c r="E72" s="42" t="s">
        <v>48</v>
      </c>
      <c r="F72" s="43">
        <v>250</v>
      </c>
      <c r="G72" s="43">
        <v>9.23</v>
      </c>
      <c r="H72" s="43">
        <v>7.23</v>
      </c>
      <c r="I72" s="43">
        <v>16.05</v>
      </c>
      <c r="J72" s="43">
        <v>166</v>
      </c>
      <c r="K72" s="44">
        <v>153</v>
      </c>
      <c r="L72" s="43">
        <v>50.68</v>
      </c>
    </row>
    <row r="73" spans="1:12" ht="15">
      <c r="A73" s="23"/>
      <c r="B73" s="15"/>
      <c r="C73" s="11"/>
      <c r="D73" s="7" t="s">
        <v>28</v>
      </c>
      <c r="E73" s="42" t="s">
        <v>81</v>
      </c>
      <c r="F73" s="43">
        <v>120</v>
      </c>
      <c r="G73" s="43">
        <v>20.6</v>
      </c>
      <c r="H73" s="43">
        <v>19.600000000000001</v>
      </c>
      <c r="I73" s="43">
        <v>4.2</v>
      </c>
      <c r="J73" s="43">
        <v>297</v>
      </c>
      <c r="K73" s="44">
        <v>367</v>
      </c>
      <c r="L73" s="43">
        <v>57.9</v>
      </c>
    </row>
    <row r="74" spans="1:12" ht="15">
      <c r="A74" s="23"/>
      <c r="B74" s="15"/>
      <c r="C74" s="11"/>
      <c r="D74" s="7" t="s">
        <v>29</v>
      </c>
      <c r="E74" s="42" t="s">
        <v>62</v>
      </c>
      <c r="F74" s="43">
        <v>150</v>
      </c>
      <c r="G74" s="43">
        <v>3.69</v>
      </c>
      <c r="H74" s="43">
        <v>6</v>
      </c>
      <c r="I74" s="43">
        <v>33.799999999999997</v>
      </c>
      <c r="J74" s="43">
        <v>204.6</v>
      </c>
      <c r="K74" s="44">
        <v>414</v>
      </c>
      <c r="L74" s="43">
        <v>17.39</v>
      </c>
    </row>
    <row r="75" spans="1:12" ht="15">
      <c r="A75" s="23"/>
      <c r="B75" s="15"/>
      <c r="C75" s="11"/>
      <c r="D75" s="7" t="s">
        <v>30</v>
      </c>
      <c r="E75" s="42" t="s">
        <v>99</v>
      </c>
      <c r="F75" s="43">
        <v>200</v>
      </c>
      <c r="G75" s="43">
        <v>5</v>
      </c>
      <c r="H75" s="43">
        <v>0</v>
      </c>
      <c r="I75" s="43">
        <v>27</v>
      </c>
      <c r="J75" s="43">
        <v>128</v>
      </c>
      <c r="K75" s="44">
        <v>508</v>
      </c>
      <c r="L75" s="43">
        <v>11.67</v>
      </c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3.8</v>
      </c>
      <c r="H76" s="43">
        <v>0.4</v>
      </c>
      <c r="I76" s="43">
        <v>24.5</v>
      </c>
      <c r="J76" s="43">
        <v>116.8</v>
      </c>
      <c r="K76" s="44">
        <v>108</v>
      </c>
      <c r="L76" s="43">
        <v>5.88</v>
      </c>
    </row>
    <row r="77" spans="1:12" ht="15">
      <c r="A77" s="23"/>
      <c r="B77" s="15"/>
      <c r="C77" s="11"/>
      <c r="D77" s="7" t="s">
        <v>32</v>
      </c>
      <c r="E77" s="42" t="s">
        <v>40</v>
      </c>
      <c r="F77" s="43">
        <v>50</v>
      </c>
      <c r="G77" s="43">
        <v>3.3</v>
      </c>
      <c r="H77" s="43">
        <v>0.6</v>
      </c>
      <c r="I77" s="43">
        <v>16.7</v>
      </c>
      <c r="J77" s="43">
        <v>85.4</v>
      </c>
      <c r="K77" s="44">
        <v>109</v>
      </c>
      <c r="L77" s="43">
        <v>6.02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880</v>
      </c>
      <c r="G80" s="19">
        <f t="shared" ref="G80" si="34">SUM(G71:G79)</f>
        <v>47.279999999999994</v>
      </c>
      <c r="H80" s="19">
        <f t="shared" ref="H80" si="35">SUM(H71:H79)</f>
        <v>41.910000000000004</v>
      </c>
      <c r="I80" s="19">
        <f t="shared" ref="I80" si="36">SUM(I71:I79)</f>
        <v>125.32000000000001</v>
      </c>
      <c r="J80" s="19">
        <f t="shared" ref="J80:L80" si="37">SUM(J71:J79)</f>
        <v>1089.44</v>
      </c>
      <c r="K80" s="25"/>
      <c r="L80" s="19">
        <f t="shared" si="37"/>
        <v>165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1470</v>
      </c>
      <c r="G81" s="32">
        <f t="shared" ref="G81" si="38">G70+G80</f>
        <v>72.449999999999989</v>
      </c>
      <c r="H81" s="32">
        <f t="shared" ref="H81" si="39">H70+H80</f>
        <v>68.61</v>
      </c>
      <c r="I81" s="32">
        <f t="shared" ref="I81" si="40">I70+I80</f>
        <v>220</v>
      </c>
      <c r="J81" s="32">
        <f t="shared" ref="J81:L81" si="41">J70+J80</f>
        <v>1793.3000000000002</v>
      </c>
      <c r="K81" s="32"/>
      <c r="L81" s="32">
        <f t="shared" si="41"/>
        <v>295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6.2</v>
      </c>
      <c r="H82" s="40">
        <v>7.46</v>
      </c>
      <c r="I82" s="40">
        <v>30.8</v>
      </c>
      <c r="J82" s="40">
        <v>215.4</v>
      </c>
      <c r="K82" s="41">
        <v>262</v>
      </c>
      <c r="L82" s="40">
        <v>34.340000000000003</v>
      </c>
    </row>
    <row r="83" spans="1:12" ht="15">
      <c r="A83" s="23"/>
      <c r="B83" s="15"/>
      <c r="C83" s="11"/>
      <c r="D83" s="52" t="s">
        <v>21</v>
      </c>
      <c r="E83" s="42" t="s">
        <v>83</v>
      </c>
      <c r="F83" s="43">
        <v>100</v>
      </c>
      <c r="G83" s="43">
        <v>13.4</v>
      </c>
      <c r="H83" s="43">
        <v>11.2</v>
      </c>
      <c r="I83" s="43">
        <v>1.83</v>
      </c>
      <c r="J83" s="43">
        <v>163.1</v>
      </c>
      <c r="K83" s="44">
        <v>422</v>
      </c>
      <c r="L83" s="43">
        <v>87.02</v>
      </c>
    </row>
    <row r="84" spans="1:12" ht="1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0.1</v>
      </c>
      <c r="H84" s="43">
        <v>0</v>
      </c>
      <c r="I84" s="43">
        <v>16</v>
      </c>
      <c r="J84" s="43">
        <v>64.400000000000006</v>
      </c>
      <c r="K84" s="44">
        <v>494</v>
      </c>
      <c r="L84" s="43">
        <v>3.94</v>
      </c>
    </row>
    <row r="85" spans="1:12" ht="15">
      <c r="A85" s="23"/>
      <c r="B85" s="15"/>
      <c r="C85" s="11"/>
      <c r="D85" s="7" t="s">
        <v>23</v>
      </c>
      <c r="E85" s="42" t="s">
        <v>39</v>
      </c>
      <c r="F85" s="43">
        <v>40</v>
      </c>
      <c r="G85" s="43">
        <v>3.04</v>
      </c>
      <c r="H85" s="43">
        <v>0.32</v>
      </c>
      <c r="I85" s="43">
        <v>19.600000000000001</v>
      </c>
      <c r="J85" s="43">
        <v>93.44</v>
      </c>
      <c r="K85" s="44">
        <v>108</v>
      </c>
      <c r="L85" s="43">
        <v>4.7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22.740000000000002</v>
      </c>
      <c r="H89" s="19">
        <f t="shared" ref="H89" si="43">SUM(H82:H88)</f>
        <v>18.98</v>
      </c>
      <c r="I89" s="19">
        <f t="shared" ref="I89" si="44">SUM(I82:I88)</f>
        <v>68.23</v>
      </c>
      <c r="J89" s="19">
        <f t="shared" ref="J89:L89" si="45">SUM(J82:J88)</f>
        <v>536.33999999999992</v>
      </c>
      <c r="K89" s="25"/>
      <c r="L89" s="19">
        <f t="shared" si="45"/>
        <v>130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0.54</v>
      </c>
      <c r="H90" s="43">
        <v>3.06</v>
      </c>
      <c r="I90" s="43">
        <v>2.16</v>
      </c>
      <c r="J90" s="43">
        <v>38.340000000000003</v>
      </c>
      <c r="K90" s="44">
        <v>15</v>
      </c>
      <c r="L90" s="43">
        <v>13.6</v>
      </c>
    </row>
    <row r="91" spans="1:12" ht="15">
      <c r="A91" s="23"/>
      <c r="B91" s="15"/>
      <c r="C91" s="11"/>
      <c r="D91" s="7" t="s">
        <v>27</v>
      </c>
      <c r="E91" s="42" t="s">
        <v>55</v>
      </c>
      <c r="F91" s="43">
        <v>250</v>
      </c>
      <c r="G91" s="43">
        <v>5.2</v>
      </c>
      <c r="H91" s="43">
        <v>7.25</v>
      </c>
      <c r="I91" s="43">
        <v>15.17</v>
      </c>
      <c r="J91" s="43">
        <v>146.72999999999999</v>
      </c>
      <c r="K91" s="44">
        <v>144</v>
      </c>
      <c r="L91" s="43">
        <v>28.85</v>
      </c>
    </row>
    <row r="92" spans="1:12" ht="15">
      <c r="A92" s="23"/>
      <c r="B92" s="15"/>
      <c r="C92" s="11"/>
      <c r="D92" s="7" t="s">
        <v>28</v>
      </c>
      <c r="E92" s="42" t="s">
        <v>61</v>
      </c>
      <c r="F92" s="43">
        <v>120</v>
      </c>
      <c r="G92" s="43">
        <v>15.95</v>
      </c>
      <c r="H92" s="43">
        <v>11.74</v>
      </c>
      <c r="I92" s="43">
        <v>12.83</v>
      </c>
      <c r="J92" s="43">
        <v>220.78</v>
      </c>
      <c r="K92" s="44">
        <v>399</v>
      </c>
      <c r="L92" s="43">
        <v>55.68</v>
      </c>
    </row>
    <row r="93" spans="1:12" ht="1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4.2</v>
      </c>
      <c r="H93" s="43">
        <v>5.7</v>
      </c>
      <c r="I93" s="43">
        <v>11</v>
      </c>
      <c r="J93" s="43">
        <v>116.2</v>
      </c>
      <c r="K93" s="44" t="s">
        <v>85</v>
      </c>
      <c r="L93" s="43">
        <v>37.24</v>
      </c>
    </row>
    <row r="94" spans="1:12" ht="15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17.73</v>
      </c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3.8</v>
      </c>
      <c r="H95" s="43">
        <v>0.4</v>
      </c>
      <c r="I95" s="43">
        <v>24.5</v>
      </c>
      <c r="J95" s="43">
        <v>116.8</v>
      </c>
      <c r="K95" s="44">
        <v>108</v>
      </c>
      <c r="L95" s="43">
        <v>5.88</v>
      </c>
    </row>
    <row r="96" spans="1:12" ht="15">
      <c r="A96" s="23"/>
      <c r="B96" s="15"/>
      <c r="C96" s="11"/>
      <c r="D96" s="7" t="s">
        <v>32</v>
      </c>
      <c r="E96" s="42" t="s">
        <v>40</v>
      </c>
      <c r="F96" s="43">
        <v>50</v>
      </c>
      <c r="G96" s="43">
        <v>3.3</v>
      </c>
      <c r="H96" s="43">
        <v>0.6</v>
      </c>
      <c r="I96" s="43">
        <v>16.7</v>
      </c>
      <c r="J96" s="43">
        <v>85.4</v>
      </c>
      <c r="K96" s="44">
        <v>109</v>
      </c>
      <c r="L96" s="43">
        <v>6.02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33.29</v>
      </c>
      <c r="H99" s="19">
        <f t="shared" ref="H99" si="47">SUM(H90:H98)</f>
        <v>28.75</v>
      </c>
      <c r="I99" s="19">
        <f t="shared" ref="I99" si="48">SUM(I90:I98)</f>
        <v>102.46</v>
      </c>
      <c r="J99" s="19">
        <f t="shared" ref="J99:L99" si="49">SUM(J90:J98)</f>
        <v>805.25</v>
      </c>
      <c r="K99" s="25"/>
      <c r="L99" s="19">
        <f t="shared" si="49"/>
        <v>165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1420</v>
      </c>
      <c r="G100" s="32">
        <f t="shared" ref="G100" si="50">G89+G99</f>
        <v>56.03</v>
      </c>
      <c r="H100" s="32">
        <f t="shared" ref="H100" si="51">H89+H99</f>
        <v>47.730000000000004</v>
      </c>
      <c r="I100" s="32">
        <f t="shared" ref="I100" si="52">I89+I99</f>
        <v>170.69</v>
      </c>
      <c r="J100" s="32">
        <f t="shared" ref="J100:L100" si="53">J89+J99</f>
        <v>1341.59</v>
      </c>
      <c r="K100" s="32"/>
      <c r="L100" s="32">
        <f t="shared" si="53"/>
        <v>295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200</v>
      </c>
      <c r="G101" s="40">
        <v>7.16</v>
      </c>
      <c r="H101" s="40">
        <v>9.4</v>
      </c>
      <c r="I101" s="40">
        <v>28.8</v>
      </c>
      <c r="J101" s="40">
        <v>228.4</v>
      </c>
      <c r="K101" s="41">
        <v>266</v>
      </c>
      <c r="L101" s="40">
        <v>34.340000000000003</v>
      </c>
    </row>
    <row r="102" spans="1:12" ht="15">
      <c r="A102" s="23"/>
      <c r="B102" s="15"/>
      <c r="C102" s="11"/>
      <c r="D102" s="52" t="s">
        <v>21</v>
      </c>
      <c r="E102" s="42" t="s">
        <v>89</v>
      </c>
      <c r="F102" s="43">
        <v>100</v>
      </c>
      <c r="G102" s="43">
        <v>8.6</v>
      </c>
      <c r="H102" s="43">
        <v>13.3</v>
      </c>
      <c r="I102" s="43">
        <v>2.2999999999999998</v>
      </c>
      <c r="J102" s="43">
        <v>163</v>
      </c>
      <c r="K102" s="44">
        <v>301</v>
      </c>
      <c r="L102" s="43">
        <v>57.46</v>
      </c>
    </row>
    <row r="103" spans="1:12" ht="1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0.1</v>
      </c>
      <c r="H103" s="43">
        <v>0</v>
      </c>
      <c r="I103" s="43">
        <v>16</v>
      </c>
      <c r="J103" s="43">
        <v>64.400000000000006</v>
      </c>
      <c r="K103" s="44">
        <v>494</v>
      </c>
      <c r="L103" s="43">
        <v>3.94</v>
      </c>
    </row>
    <row r="104" spans="1:12" ht="15">
      <c r="A104" s="23"/>
      <c r="B104" s="15"/>
      <c r="C104" s="11"/>
      <c r="D104" s="7" t="s">
        <v>23</v>
      </c>
      <c r="E104" s="42" t="s">
        <v>90</v>
      </c>
      <c r="F104" s="43">
        <v>65</v>
      </c>
      <c r="G104" s="43">
        <v>3.75</v>
      </c>
      <c r="H104" s="43">
        <v>13.45</v>
      </c>
      <c r="I104" s="43">
        <v>25.7</v>
      </c>
      <c r="J104" s="43">
        <v>243</v>
      </c>
      <c r="K104" s="44" t="s">
        <v>91</v>
      </c>
      <c r="L104" s="43">
        <v>34.26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565</v>
      </c>
      <c r="G108" s="19">
        <f t="shared" ref="G108:J108" si="54">SUM(G101:G107)</f>
        <v>19.61</v>
      </c>
      <c r="H108" s="19">
        <f t="shared" si="54"/>
        <v>36.150000000000006</v>
      </c>
      <c r="I108" s="19">
        <f t="shared" si="54"/>
        <v>72.8</v>
      </c>
      <c r="J108" s="19">
        <f t="shared" si="54"/>
        <v>698.8</v>
      </c>
      <c r="K108" s="25"/>
      <c r="L108" s="19">
        <f t="shared" ref="L108" si="55">SUM(L101:L107)</f>
        <v>130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67</v>
      </c>
      <c r="F109" s="43">
        <v>60</v>
      </c>
      <c r="G109" s="43">
        <v>0.6</v>
      </c>
      <c r="H109" s="43">
        <v>0.12</v>
      </c>
      <c r="I109" s="43">
        <v>2.2799999999999998</v>
      </c>
      <c r="J109" s="43">
        <v>14.4</v>
      </c>
      <c r="K109" s="44">
        <v>106</v>
      </c>
      <c r="L109" s="43">
        <v>21.8</v>
      </c>
    </row>
    <row r="110" spans="1:12" ht="15.75" thickBot="1">
      <c r="A110" s="23"/>
      <c r="B110" s="15"/>
      <c r="C110" s="11"/>
      <c r="D110" s="7" t="s">
        <v>27</v>
      </c>
      <c r="E110" s="42" t="s">
        <v>53</v>
      </c>
      <c r="F110" s="43">
        <v>250</v>
      </c>
      <c r="G110" s="43">
        <v>4.95</v>
      </c>
      <c r="H110" s="43">
        <v>7.3</v>
      </c>
      <c r="I110" s="43">
        <v>16.37</v>
      </c>
      <c r="J110" s="43">
        <v>152.5</v>
      </c>
      <c r="K110" s="44">
        <v>134</v>
      </c>
      <c r="L110" s="43">
        <v>51.56</v>
      </c>
    </row>
    <row r="111" spans="1:12" ht="15.75" thickBot="1">
      <c r="A111" s="23"/>
      <c r="B111" s="15"/>
      <c r="C111" s="11"/>
      <c r="D111" s="7" t="s">
        <v>28</v>
      </c>
      <c r="E111" s="39" t="s">
        <v>44</v>
      </c>
      <c r="F111" s="40">
        <v>200</v>
      </c>
      <c r="G111" s="40">
        <v>13.28</v>
      </c>
      <c r="H111" s="40">
        <v>13.04</v>
      </c>
      <c r="I111" s="40">
        <v>34.56</v>
      </c>
      <c r="J111" s="40">
        <v>308.7</v>
      </c>
      <c r="K111" s="41">
        <v>370</v>
      </c>
      <c r="L111" s="40">
        <v>55.38</v>
      </c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0.2</v>
      </c>
      <c r="H113" s="43">
        <v>0.1</v>
      </c>
      <c r="I113" s="43">
        <v>21.5</v>
      </c>
      <c r="J113" s="43">
        <v>87</v>
      </c>
      <c r="K113" s="44">
        <v>505</v>
      </c>
      <c r="L113" s="43">
        <v>24.36</v>
      </c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50</v>
      </c>
      <c r="G114" s="43">
        <v>3.8</v>
      </c>
      <c r="H114" s="43">
        <v>0.4</v>
      </c>
      <c r="I114" s="43">
        <v>24.5</v>
      </c>
      <c r="J114" s="43">
        <v>116.8</v>
      </c>
      <c r="K114" s="44">
        <v>108</v>
      </c>
      <c r="L114" s="43">
        <v>5.88</v>
      </c>
    </row>
    <row r="115" spans="1:12" ht="15">
      <c r="A115" s="23"/>
      <c r="B115" s="15"/>
      <c r="C115" s="11"/>
      <c r="D115" s="7" t="s">
        <v>32</v>
      </c>
      <c r="E115" s="42" t="s">
        <v>40</v>
      </c>
      <c r="F115" s="43">
        <v>50</v>
      </c>
      <c r="G115" s="43">
        <v>3.3</v>
      </c>
      <c r="H115" s="43">
        <v>0.6</v>
      </c>
      <c r="I115" s="43">
        <v>16.7</v>
      </c>
      <c r="J115" s="43">
        <v>85.4</v>
      </c>
      <c r="K115" s="44">
        <v>109</v>
      </c>
      <c r="L115" s="43">
        <v>6.02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26.13</v>
      </c>
      <c r="H118" s="19">
        <f t="shared" si="56"/>
        <v>21.560000000000002</v>
      </c>
      <c r="I118" s="19">
        <f t="shared" si="56"/>
        <v>115.91000000000001</v>
      </c>
      <c r="J118" s="19">
        <f t="shared" si="56"/>
        <v>764.8</v>
      </c>
      <c r="K118" s="25"/>
      <c r="L118" s="19">
        <f t="shared" ref="L118" si="57">SUM(L109:L117)</f>
        <v>165.00000000000003</v>
      </c>
    </row>
    <row r="119" spans="1:12" ht="15.75" thickBot="1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1375</v>
      </c>
      <c r="G119" s="32">
        <f t="shared" ref="G119" si="58">G108+G118</f>
        <v>45.739999999999995</v>
      </c>
      <c r="H119" s="32">
        <f t="shared" ref="H119" si="59">H108+H118</f>
        <v>57.710000000000008</v>
      </c>
      <c r="I119" s="32">
        <f t="shared" ref="I119" si="60">I108+I118</f>
        <v>188.71</v>
      </c>
      <c r="J119" s="32">
        <f t="shared" ref="J119:L119" si="61">J108+J118</f>
        <v>1463.6</v>
      </c>
      <c r="K119" s="32"/>
      <c r="L119" s="32">
        <f t="shared" si="61"/>
        <v>295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200</v>
      </c>
      <c r="G120" s="43">
        <v>11.3</v>
      </c>
      <c r="H120" s="43">
        <v>11.8</v>
      </c>
      <c r="I120" s="43">
        <v>26.7</v>
      </c>
      <c r="J120" s="43">
        <v>266.7</v>
      </c>
      <c r="K120" s="44" t="s">
        <v>93</v>
      </c>
      <c r="L120" s="43">
        <v>65.72</v>
      </c>
    </row>
    <row r="121" spans="1:12" ht="15">
      <c r="A121" s="14"/>
      <c r="B121" s="15"/>
      <c r="C121" s="11"/>
      <c r="D121" s="51" t="s">
        <v>26</v>
      </c>
      <c r="E121" s="42" t="s">
        <v>67</v>
      </c>
      <c r="F121" s="43">
        <v>60</v>
      </c>
      <c r="G121" s="43">
        <v>0.6</v>
      </c>
      <c r="H121" s="43">
        <v>0.12</v>
      </c>
      <c r="I121" s="43">
        <v>2.2799999999999998</v>
      </c>
      <c r="J121" s="43">
        <v>14.4</v>
      </c>
      <c r="K121" s="44">
        <v>106</v>
      </c>
      <c r="L121" s="43">
        <v>21.8</v>
      </c>
    </row>
    <row r="122" spans="1:12" ht="15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0.1</v>
      </c>
      <c r="H122" s="43">
        <v>0</v>
      </c>
      <c r="I122" s="43">
        <v>15</v>
      </c>
      <c r="J122" s="43">
        <v>60.4</v>
      </c>
      <c r="K122" s="44">
        <v>493</v>
      </c>
      <c r="L122" s="43">
        <v>2.8</v>
      </c>
    </row>
    <row r="123" spans="1:12" ht="15">
      <c r="A123" s="14"/>
      <c r="B123" s="15"/>
      <c r="C123" s="11"/>
      <c r="D123" s="7" t="s">
        <v>23</v>
      </c>
      <c r="E123" s="42" t="s">
        <v>57</v>
      </c>
      <c r="F123" s="43">
        <v>60</v>
      </c>
      <c r="G123" s="43">
        <v>3.75</v>
      </c>
      <c r="H123" s="43">
        <v>9.4499999999999993</v>
      </c>
      <c r="I123" s="43">
        <v>25.7</v>
      </c>
      <c r="J123" s="43">
        <v>205.7</v>
      </c>
      <c r="K123" s="44" t="s">
        <v>70</v>
      </c>
      <c r="L123" s="43">
        <v>39.68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15.75</v>
      </c>
      <c r="H127" s="19">
        <f t="shared" si="62"/>
        <v>21.369999999999997</v>
      </c>
      <c r="I127" s="19">
        <f t="shared" si="62"/>
        <v>69.680000000000007</v>
      </c>
      <c r="J127" s="19">
        <f t="shared" si="62"/>
        <v>547.19999999999993</v>
      </c>
      <c r="K127" s="25"/>
      <c r="L127" s="19">
        <f t="shared" ref="L127" si="63">SUM(L120:L126)</f>
        <v>130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0.66</v>
      </c>
      <c r="H128" s="43">
        <v>6.4</v>
      </c>
      <c r="I128" s="43">
        <v>6.36</v>
      </c>
      <c r="J128" s="43">
        <v>82.8</v>
      </c>
      <c r="K128" s="44">
        <v>2</v>
      </c>
      <c r="L128" s="43">
        <v>14.97</v>
      </c>
    </row>
    <row r="129" spans="1:12" ht="15">
      <c r="A129" s="14"/>
      <c r="B129" s="15"/>
      <c r="C129" s="11"/>
      <c r="D129" s="7" t="s">
        <v>27</v>
      </c>
      <c r="E129" s="42" t="s">
        <v>59</v>
      </c>
      <c r="F129" s="43">
        <v>250</v>
      </c>
      <c r="G129" s="43">
        <v>7.46</v>
      </c>
      <c r="H129" s="43">
        <v>8.1</v>
      </c>
      <c r="I129" s="43">
        <v>18.86</v>
      </c>
      <c r="J129" s="43">
        <v>178.18</v>
      </c>
      <c r="K129" s="44">
        <v>33</v>
      </c>
      <c r="L129" s="43">
        <v>42.69</v>
      </c>
    </row>
    <row r="130" spans="1:12" ht="15">
      <c r="A130" s="14"/>
      <c r="B130" s="15"/>
      <c r="C130" s="11"/>
      <c r="D130" s="7" t="s">
        <v>28</v>
      </c>
      <c r="E130" s="42" t="s">
        <v>95</v>
      </c>
      <c r="F130" s="43">
        <v>120</v>
      </c>
      <c r="G130" s="43">
        <v>10.119999999999999</v>
      </c>
      <c r="H130" s="43">
        <v>9.5</v>
      </c>
      <c r="I130" s="43">
        <v>7.68</v>
      </c>
      <c r="J130" s="43">
        <v>156.69999999999999</v>
      </c>
      <c r="K130" s="44">
        <v>372</v>
      </c>
      <c r="L130" s="43">
        <v>59.63</v>
      </c>
    </row>
    <row r="131" spans="1:12" ht="15">
      <c r="A131" s="14"/>
      <c r="B131" s="15"/>
      <c r="C131" s="11"/>
      <c r="D131" s="7" t="s">
        <v>29</v>
      </c>
      <c r="E131" s="42" t="s">
        <v>45</v>
      </c>
      <c r="F131" s="43">
        <v>150</v>
      </c>
      <c r="G131" s="43">
        <v>5.66</v>
      </c>
      <c r="H131" s="43">
        <v>4.68</v>
      </c>
      <c r="I131" s="43">
        <v>29.04</v>
      </c>
      <c r="J131" s="43">
        <v>180.9</v>
      </c>
      <c r="K131" s="44">
        <v>291</v>
      </c>
      <c r="L131" s="43">
        <v>18.079999999999998</v>
      </c>
    </row>
    <row r="132" spans="1:12" ht="15">
      <c r="A132" s="14"/>
      <c r="B132" s="15"/>
      <c r="C132" s="11"/>
      <c r="D132" s="7" t="s">
        <v>30</v>
      </c>
      <c r="E132" s="42" t="s">
        <v>86</v>
      </c>
      <c r="F132" s="43">
        <v>200</v>
      </c>
      <c r="G132" s="43">
        <v>0.3</v>
      </c>
      <c r="H132" s="43">
        <v>0</v>
      </c>
      <c r="I132" s="43">
        <v>20.100000000000001</v>
      </c>
      <c r="J132" s="43">
        <v>81</v>
      </c>
      <c r="K132" s="44">
        <v>512</v>
      </c>
      <c r="L132" s="43">
        <v>17.73</v>
      </c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50</v>
      </c>
      <c r="G133" s="43">
        <v>3.8</v>
      </c>
      <c r="H133" s="43">
        <v>0.4</v>
      </c>
      <c r="I133" s="43">
        <v>24.5</v>
      </c>
      <c r="J133" s="43">
        <v>116.8</v>
      </c>
      <c r="K133" s="44">
        <v>108</v>
      </c>
      <c r="L133" s="43">
        <v>5.88</v>
      </c>
    </row>
    <row r="134" spans="1:12" ht="15">
      <c r="A134" s="14"/>
      <c r="B134" s="15"/>
      <c r="C134" s="11"/>
      <c r="D134" s="7" t="s">
        <v>32</v>
      </c>
      <c r="E134" s="42" t="s">
        <v>40</v>
      </c>
      <c r="F134" s="43">
        <v>50</v>
      </c>
      <c r="G134" s="43">
        <v>3.3</v>
      </c>
      <c r="H134" s="43">
        <v>0.6</v>
      </c>
      <c r="I134" s="43">
        <v>16.7</v>
      </c>
      <c r="J134" s="43">
        <v>85.4</v>
      </c>
      <c r="K134" s="44">
        <v>109</v>
      </c>
      <c r="L134" s="43">
        <v>6.02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880</v>
      </c>
      <c r="G137" s="19">
        <f t="shared" ref="G137:J137" si="64">SUM(G128:G136)</f>
        <v>31.3</v>
      </c>
      <c r="H137" s="19">
        <f t="shared" si="64"/>
        <v>29.68</v>
      </c>
      <c r="I137" s="19">
        <f t="shared" si="64"/>
        <v>123.24</v>
      </c>
      <c r="J137" s="19">
        <f t="shared" si="64"/>
        <v>881.78</v>
      </c>
      <c r="K137" s="25"/>
      <c r="L137" s="19">
        <f t="shared" ref="L137" si="65">SUM(L128:L136)</f>
        <v>165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1400</v>
      </c>
      <c r="G138" s="32">
        <f t="shared" ref="G138" si="66">G127+G137</f>
        <v>47.05</v>
      </c>
      <c r="H138" s="32">
        <f t="shared" ref="H138" si="67">H127+H137</f>
        <v>51.05</v>
      </c>
      <c r="I138" s="32">
        <f t="shared" ref="I138" si="68">I127+I137</f>
        <v>192.92000000000002</v>
      </c>
      <c r="J138" s="32">
        <f t="shared" ref="J138:L138" si="69">J127+J137</f>
        <v>1428.98</v>
      </c>
      <c r="K138" s="32"/>
      <c r="L138" s="32">
        <f t="shared" si="69"/>
        <v>295</v>
      </c>
    </row>
    <row r="139" spans="1:12" ht="15.75" thickBot="1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200</v>
      </c>
      <c r="G139" s="40">
        <v>4.82</v>
      </c>
      <c r="H139" s="40">
        <v>5.0999999999999996</v>
      </c>
      <c r="I139" s="40">
        <v>16.5</v>
      </c>
      <c r="J139" s="40">
        <v>131.80000000000001</v>
      </c>
      <c r="K139" s="41">
        <v>164</v>
      </c>
      <c r="L139" s="40">
        <v>30.34</v>
      </c>
    </row>
    <row r="140" spans="1:12" ht="15">
      <c r="A140" s="23"/>
      <c r="B140" s="15"/>
      <c r="C140" s="11"/>
      <c r="D140" s="52" t="s">
        <v>21</v>
      </c>
      <c r="E140" s="42" t="s">
        <v>73</v>
      </c>
      <c r="F140" s="43">
        <v>150</v>
      </c>
      <c r="G140" s="43">
        <v>11.5</v>
      </c>
      <c r="H140" s="43">
        <v>10.94</v>
      </c>
      <c r="I140" s="43">
        <v>17.600000000000001</v>
      </c>
      <c r="J140" s="43">
        <v>215</v>
      </c>
      <c r="K140" s="44">
        <v>319</v>
      </c>
      <c r="L140" s="43">
        <v>82.68</v>
      </c>
    </row>
    <row r="141" spans="1:12" ht="15">
      <c r="A141" s="23"/>
      <c r="B141" s="15"/>
      <c r="C141" s="11"/>
      <c r="D141" s="7" t="s">
        <v>22</v>
      </c>
      <c r="E141" s="42" t="s">
        <v>41</v>
      </c>
      <c r="F141" s="43">
        <v>200</v>
      </c>
      <c r="G141" s="43">
        <v>0</v>
      </c>
      <c r="H141" s="43">
        <v>0</v>
      </c>
      <c r="I141" s="43">
        <v>15.2</v>
      </c>
      <c r="J141" s="43">
        <v>60.8</v>
      </c>
      <c r="K141" s="44">
        <v>494</v>
      </c>
      <c r="L141" s="43">
        <v>7.38</v>
      </c>
    </row>
    <row r="142" spans="1:12" ht="15.75" customHeight="1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1.45</v>
      </c>
      <c r="I142" s="43">
        <v>25.7</v>
      </c>
      <c r="J142" s="43">
        <v>131</v>
      </c>
      <c r="K142" s="44">
        <v>111</v>
      </c>
      <c r="L142" s="43">
        <v>9.6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20.07</v>
      </c>
      <c r="H146" s="19">
        <f t="shared" si="70"/>
        <v>17.489999999999998</v>
      </c>
      <c r="I146" s="19">
        <f t="shared" si="70"/>
        <v>75</v>
      </c>
      <c r="J146" s="19">
        <f t="shared" si="70"/>
        <v>538.6</v>
      </c>
      <c r="K146" s="25"/>
      <c r="L146" s="19">
        <f t="shared" ref="L146" si="71">SUM(L139:L145)</f>
        <v>130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67</v>
      </c>
      <c r="F147" s="43">
        <v>60</v>
      </c>
      <c r="G147" s="43">
        <v>0.6</v>
      </c>
      <c r="H147" s="43">
        <v>0.12</v>
      </c>
      <c r="I147" s="43">
        <v>2.2799999999999998</v>
      </c>
      <c r="J147" s="43">
        <v>14.4</v>
      </c>
      <c r="K147" s="44">
        <v>106</v>
      </c>
      <c r="L147" s="43">
        <v>21.8</v>
      </c>
    </row>
    <row r="148" spans="1:12" ht="15">
      <c r="A148" s="23"/>
      <c r="B148" s="15"/>
      <c r="C148" s="11"/>
      <c r="D148" s="7" t="s">
        <v>27</v>
      </c>
      <c r="E148" s="42" t="s">
        <v>60</v>
      </c>
      <c r="F148" s="43">
        <v>250</v>
      </c>
      <c r="G148" s="43">
        <v>8.6</v>
      </c>
      <c r="H148" s="43">
        <v>6.3</v>
      </c>
      <c r="I148" s="43">
        <v>17.940000000000001</v>
      </c>
      <c r="J148" s="43">
        <v>162.86000000000001</v>
      </c>
      <c r="K148" s="44">
        <v>62</v>
      </c>
      <c r="L148" s="43">
        <v>29.77</v>
      </c>
    </row>
    <row r="149" spans="1:12" ht="15">
      <c r="A149" s="23"/>
      <c r="B149" s="15"/>
      <c r="C149" s="11"/>
      <c r="D149" s="7" t="s">
        <v>28</v>
      </c>
      <c r="E149" s="42" t="s">
        <v>97</v>
      </c>
      <c r="F149" s="43">
        <v>120</v>
      </c>
      <c r="G149" s="43">
        <v>12.5</v>
      </c>
      <c r="H149" s="43">
        <v>1.9</v>
      </c>
      <c r="I149" s="43">
        <v>8.6</v>
      </c>
      <c r="J149" s="43">
        <v>101.7</v>
      </c>
      <c r="K149" s="44">
        <v>345</v>
      </c>
      <c r="L149" s="43">
        <v>52.62</v>
      </c>
    </row>
    <row r="150" spans="1:12" ht="15">
      <c r="A150" s="23"/>
      <c r="B150" s="15"/>
      <c r="C150" s="11"/>
      <c r="D150" s="7" t="s">
        <v>29</v>
      </c>
      <c r="E150" s="42" t="s">
        <v>42</v>
      </c>
      <c r="F150" s="43">
        <v>150</v>
      </c>
      <c r="G150" s="43">
        <v>3.15</v>
      </c>
      <c r="H150" s="43">
        <v>6.6</v>
      </c>
      <c r="I150" s="43">
        <v>16.350000000000001</v>
      </c>
      <c r="J150" s="43">
        <v>137.4</v>
      </c>
      <c r="K150" s="44">
        <v>429</v>
      </c>
      <c r="L150" s="43">
        <v>37.24</v>
      </c>
    </row>
    <row r="151" spans="1:12" ht="1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5</v>
      </c>
      <c r="H151" s="43">
        <v>0</v>
      </c>
      <c r="I151" s="43">
        <v>27</v>
      </c>
      <c r="J151" s="43">
        <v>128</v>
      </c>
      <c r="K151" s="44">
        <v>508</v>
      </c>
      <c r="L151" s="43">
        <v>11.67</v>
      </c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50</v>
      </c>
      <c r="G152" s="43">
        <v>3.8</v>
      </c>
      <c r="H152" s="43">
        <v>0.4</v>
      </c>
      <c r="I152" s="43">
        <v>24.5</v>
      </c>
      <c r="J152" s="43">
        <v>116.8</v>
      </c>
      <c r="K152" s="44">
        <v>108</v>
      </c>
      <c r="L152" s="43">
        <v>5.88</v>
      </c>
    </row>
    <row r="153" spans="1:12" ht="15">
      <c r="A153" s="23"/>
      <c r="B153" s="15"/>
      <c r="C153" s="11"/>
      <c r="D153" s="7" t="s">
        <v>32</v>
      </c>
      <c r="E153" s="42" t="s">
        <v>40</v>
      </c>
      <c r="F153" s="43">
        <v>50</v>
      </c>
      <c r="G153" s="43">
        <v>3.3</v>
      </c>
      <c r="H153" s="43">
        <v>0.6</v>
      </c>
      <c r="I153" s="43">
        <v>16.7</v>
      </c>
      <c r="J153" s="43">
        <v>85.4</v>
      </c>
      <c r="K153" s="44">
        <v>109</v>
      </c>
      <c r="L153" s="43">
        <v>6.02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880</v>
      </c>
      <c r="G156" s="19">
        <f t="shared" ref="G156:J156" si="72">SUM(G147:G155)</f>
        <v>36.949999999999996</v>
      </c>
      <c r="H156" s="19">
        <f t="shared" si="72"/>
        <v>15.92</v>
      </c>
      <c r="I156" s="19">
        <f t="shared" si="72"/>
        <v>113.37</v>
      </c>
      <c r="J156" s="19">
        <f t="shared" si="72"/>
        <v>746.56</v>
      </c>
      <c r="K156" s="25"/>
      <c r="L156" s="19">
        <f t="shared" ref="L156" si="73">SUM(L147:L155)</f>
        <v>165</v>
      </c>
    </row>
    <row r="157" spans="1:12" ht="15.75" thickBot="1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1480</v>
      </c>
      <c r="G157" s="32">
        <f t="shared" ref="G157" si="74">G146+G156</f>
        <v>57.019999999999996</v>
      </c>
      <c r="H157" s="32">
        <f t="shared" ref="H157" si="75">H146+H156</f>
        <v>33.409999999999997</v>
      </c>
      <c r="I157" s="32">
        <f t="shared" ref="I157" si="76">I146+I156</f>
        <v>188.37</v>
      </c>
      <c r="J157" s="32">
        <f t="shared" ref="J157:L157" si="77">J146+J156</f>
        <v>1285.1599999999999</v>
      </c>
      <c r="K157" s="32"/>
      <c r="L157" s="32">
        <f t="shared" si="77"/>
        <v>295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42" t="s">
        <v>98</v>
      </c>
      <c r="F158" s="43">
        <v>250</v>
      </c>
      <c r="G158" s="43">
        <v>26</v>
      </c>
      <c r="H158" s="43">
        <v>31.66</v>
      </c>
      <c r="I158" s="43">
        <v>33.68</v>
      </c>
      <c r="J158" s="43">
        <v>513.29999999999995</v>
      </c>
      <c r="K158" s="44" t="s">
        <v>100</v>
      </c>
      <c r="L158" s="43">
        <v>66.28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101</v>
      </c>
      <c r="F160" s="43">
        <v>200</v>
      </c>
      <c r="G160" s="43">
        <v>0.1</v>
      </c>
      <c r="H160" s="43">
        <v>0</v>
      </c>
      <c r="I160" s="43">
        <v>16</v>
      </c>
      <c r="J160" s="43">
        <v>63</v>
      </c>
      <c r="K160" s="44">
        <v>493</v>
      </c>
      <c r="L160" s="43">
        <v>12.47</v>
      </c>
    </row>
    <row r="161" spans="1:12" ht="15">
      <c r="A161" s="23"/>
      <c r="B161" s="15"/>
      <c r="C161" s="11"/>
      <c r="D161" s="7" t="s">
        <v>23</v>
      </c>
      <c r="E161" s="42" t="s">
        <v>39</v>
      </c>
      <c r="F161" s="43">
        <v>40</v>
      </c>
      <c r="G161" s="43">
        <v>3.04</v>
      </c>
      <c r="H161" s="43">
        <v>0.32</v>
      </c>
      <c r="I161" s="43">
        <v>19.600000000000001</v>
      </c>
      <c r="J161" s="43">
        <v>93.44</v>
      </c>
      <c r="K161" s="44">
        <v>108</v>
      </c>
      <c r="L161" s="43">
        <v>4.7</v>
      </c>
    </row>
    <row r="162" spans="1:12" ht="15">
      <c r="A162" s="23"/>
      <c r="B162" s="15"/>
      <c r="C162" s="11"/>
      <c r="D162" s="7" t="s">
        <v>24</v>
      </c>
      <c r="E162" s="42" t="s">
        <v>66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>
        <v>112</v>
      </c>
      <c r="L162" s="43">
        <v>46.55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29.54</v>
      </c>
      <c r="H165" s="19">
        <f t="shared" si="78"/>
        <v>32.380000000000003</v>
      </c>
      <c r="I165" s="19">
        <f t="shared" si="78"/>
        <v>79.08</v>
      </c>
      <c r="J165" s="19">
        <f t="shared" si="78"/>
        <v>716.74</v>
      </c>
      <c r="K165" s="25"/>
      <c r="L165" s="19">
        <f t="shared" ref="L165" si="79">SUM(L158:L164)</f>
        <v>130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1.68</v>
      </c>
      <c r="H166" s="43">
        <v>7.26</v>
      </c>
      <c r="I166" s="43">
        <v>4.26</v>
      </c>
      <c r="J166" s="43">
        <v>88.8</v>
      </c>
      <c r="K166" s="44">
        <v>55</v>
      </c>
      <c r="L166" s="43">
        <v>17.46</v>
      </c>
    </row>
    <row r="167" spans="1:12" ht="15">
      <c r="A167" s="23"/>
      <c r="B167" s="15"/>
      <c r="C167" s="11"/>
      <c r="D167" s="7" t="s">
        <v>27</v>
      </c>
      <c r="E167" s="42" t="s">
        <v>103</v>
      </c>
      <c r="F167" s="43">
        <v>250</v>
      </c>
      <c r="G167" s="43">
        <v>4.7300000000000004</v>
      </c>
      <c r="H167" s="43">
        <v>7.04</v>
      </c>
      <c r="I167" s="43">
        <v>10.7</v>
      </c>
      <c r="J167" s="43">
        <v>125.4</v>
      </c>
      <c r="K167" s="44">
        <v>128</v>
      </c>
      <c r="L167" s="43">
        <v>38.85</v>
      </c>
    </row>
    <row r="168" spans="1:12" ht="15">
      <c r="A168" s="23"/>
      <c r="B168" s="15"/>
      <c r="C168" s="11"/>
      <c r="D168" s="7" t="s">
        <v>28</v>
      </c>
      <c r="E168" s="42" t="s">
        <v>104</v>
      </c>
      <c r="F168" s="43">
        <v>120</v>
      </c>
      <c r="G168" s="43">
        <v>12.35</v>
      </c>
      <c r="H168" s="43">
        <v>15.63</v>
      </c>
      <c r="I168" s="43">
        <v>8.5299999999999994</v>
      </c>
      <c r="J168" s="43">
        <v>255.48</v>
      </c>
      <c r="K168" s="44">
        <v>269</v>
      </c>
      <c r="L168" s="43">
        <v>55.94</v>
      </c>
    </row>
    <row r="169" spans="1:12" ht="15">
      <c r="A169" s="23"/>
      <c r="B169" s="15"/>
      <c r="C169" s="11"/>
      <c r="D169" s="7" t="s">
        <v>29</v>
      </c>
      <c r="E169" s="42" t="s">
        <v>50</v>
      </c>
      <c r="F169" s="43">
        <v>150</v>
      </c>
      <c r="G169" s="43">
        <v>8.5500000000000007</v>
      </c>
      <c r="H169" s="43">
        <v>7.8</v>
      </c>
      <c r="I169" s="43">
        <v>37.08</v>
      </c>
      <c r="J169" s="43">
        <v>253</v>
      </c>
      <c r="K169" s="44">
        <v>237</v>
      </c>
      <c r="L169" s="43">
        <v>23.12</v>
      </c>
    </row>
    <row r="170" spans="1:12" ht="15">
      <c r="A170" s="23"/>
      <c r="B170" s="15"/>
      <c r="C170" s="11"/>
      <c r="D170" s="7" t="s">
        <v>30</v>
      </c>
      <c r="E170" s="42" t="s">
        <v>43</v>
      </c>
      <c r="F170" s="43">
        <v>200</v>
      </c>
      <c r="G170" s="43">
        <v>0.5</v>
      </c>
      <c r="H170" s="43">
        <v>0.2</v>
      </c>
      <c r="I170" s="43">
        <v>23.1</v>
      </c>
      <c r="J170" s="43">
        <v>96</v>
      </c>
      <c r="K170" s="44">
        <v>507</v>
      </c>
      <c r="L170" s="43">
        <v>17.73</v>
      </c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50</v>
      </c>
      <c r="G171" s="43">
        <v>3.8</v>
      </c>
      <c r="H171" s="43">
        <v>0.4</v>
      </c>
      <c r="I171" s="43">
        <v>24.5</v>
      </c>
      <c r="J171" s="43">
        <v>116.8</v>
      </c>
      <c r="K171" s="44">
        <v>108</v>
      </c>
      <c r="L171" s="43">
        <v>5.88</v>
      </c>
    </row>
    <row r="172" spans="1:12" ht="15">
      <c r="A172" s="23"/>
      <c r="B172" s="15"/>
      <c r="C172" s="11"/>
      <c r="D172" s="7" t="s">
        <v>32</v>
      </c>
      <c r="E172" s="42" t="s">
        <v>40</v>
      </c>
      <c r="F172" s="43">
        <v>50</v>
      </c>
      <c r="G172" s="43">
        <v>3.3</v>
      </c>
      <c r="H172" s="43">
        <v>0.6</v>
      </c>
      <c r="I172" s="43">
        <v>16.7</v>
      </c>
      <c r="J172" s="43">
        <v>85.4</v>
      </c>
      <c r="K172" s="44">
        <v>109</v>
      </c>
      <c r="L172" s="43">
        <v>6.02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80">SUM(G166:G174)</f>
        <v>34.909999999999997</v>
      </c>
      <c r="H175" s="19">
        <f t="shared" si="80"/>
        <v>38.93</v>
      </c>
      <c r="I175" s="19">
        <f t="shared" si="80"/>
        <v>124.86999999999999</v>
      </c>
      <c r="J175" s="19">
        <f t="shared" si="80"/>
        <v>1020.8799999999999</v>
      </c>
      <c r="K175" s="25"/>
      <c r="L175" s="19">
        <f t="shared" ref="L175" si="81">SUM(L166:L174)</f>
        <v>165</v>
      </c>
    </row>
    <row r="176" spans="1:12" ht="15.75" thickBot="1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1470</v>
      </c>
      <c r="G176" s="32">
        <f t="shared" ref="G176" si="82">G165+G175</f>
        <v>64.449999999999989</v>
      </c>
      <c r="H176" s="32">
        <f t="shared" ref="H176" si="83">H165+H175</f>
        <v>71.31</v>
      </c>
      <c r="I176" s="32">
        <f t="shared" ref="I176" si="84">I165+I175</f>
        <v>203.95</v>
      </c>
      <c r="J176" s="32">
        <f t="shared" ref="J176:L176" si="85">J165+J175</f>
        <v>1737.62</v>
      </c>
      <c r="K176" s="32"/>
      <c r="L176" s="32">
        <f t="shared" si="85"/>
        <v>295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270</v>
      </c>
      <c r="G177" s="40">
        <v>20.8</v>
      </c>
      <c r="H177" s="40">
        <v>18</v>
      </c>
      <c r="I177" s="40">
        <v>31.3</v>
      </c>
      <c r="J177" s="40">
        <v>271.89999999999998</v>
      </c>
      <c r="K177" s="41" t="s">
        <v>106</v>
      </c>
      <c r="L177" s="40">
        <v>121.36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0.1</v>
      </c>
      <c r="H179" s="43">
        <v>0</v>
      </c>
      <c r="I179" s="43">
        <v>16</v>
      </c>
      <c r="J179" s="43">
        <v>64.400000000000006</v>
      </c>
      <c r="K179" s="44">
        <v>494</v>
      </c>
      <c r="L179" s="43">
        <v>3.94</v>
      </c>
    </row>
    <row r="180" spans="1:12" ht="15">
      <c r="A180" s="23"/>
      <c r="B180" s="15"/>
      <c r="C180" s="11"/>
      <c r="D180" s="7" t="s">
        <v>23</v>
      </c>
      <c r="E180" s="42" t="s">
        <v>39</v>
      </c>
      <c r="F180" s="43">
        <v>40</v>
      </c>
      <c r="G180" s="43">
        <v>3.04</v>
      </c>
      <c r="H180" s="43">
        <v>0.32</v>
      </c>
      <c r="I180" s="43">
        <v>19.600000000000001</v>
      </c>
      <c r="J180" s="43">
        <v>93.44</v>
      </c>
      <c r="K180" s="44">
        <v>108</v>
      </c>
      <c r="L180" s="43">
        <v>4.7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23.94</v>
      </c>
      <c r="H184" s="19">
        <f t="shared" si="86"/>
        <v>18.32</v>
      </c>
      <c r="I184" s="19">
        <f t="shared" si="86"/>
        <v>66.900000000000006</v>
      </c>
      <c r="J184" s="19">
        <f t="shared" si="86"/>
        <v>429.73999999999995</v>
      </c>
      <c r="K184" s="25"/>
      <c r="L184" s="19">
        <f t="shared" ref="L184" si="87">SUM(L177:L183)</f>
        <v>130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67</v>
      </c>
      <c r="F185" s="43">
        <v>60</v>
      </c>
      <c r="G185" s="43">
        <v>0.6</v>
      </c>
      <c r="H185" s="43">
        <v>0.12</v>
      </c>
      <c r="I185" s="43">
        <v>2.2799999999999998</v>
      </c>
      <c r="J185" s="43">
        <v>14.4</v>
      </c>
      <c r="K185" s="44">
        <v>106</v>
      </c>
      <c r="L185" s="43">
        <v>21.8</v>
      </c>
    </row>
    <row r="186" spans="1:12" ht="15.75" thickBot="1">
      <c r="A186" s="23"/>
      <c r="B186" s="15"/>
      <c r="C186" s="11"/>
      <c r="D186" s="7" t="s">
        <v>27</v>
      </c>
      <c r="E186" s="42" t="s">
        <v>68</v>
      </c>
      <c r="F186" s="43">
        <v>250</v>
      </c>
      <c r="G186" s="43">
        <v>4.8499999999999996</v>
      </c>
      <c r="H186" s="43">
        <v>6.27</v>
      </c>
      <c r="I186" s="43">
        <v>12.8</v>
      </c>
      <c r="J186" s="43">
        <v>116.05</v>
      </c>
      <c r="K186" s="44">
        <v>101</v>
      </c>
      <c r="L186" s="43">
        <v>25</v>
      </c>
    </row>
    <row r="187" spans="1:12" ht="15">
      <c r="A187" s="23"/>
      <c r="B187" s="15"/>
      <c r="C187" s="11"/>
      <c r="D187" s="7" t="s">
        <v>28</v>
      </c>
      <c r="E187" s="42" t="s">
        <v>107</v>
      </c>
      <c r="F187" s="43">
        <v>200</v>
      </c>
      <c r="G187" s="40">
        <v>18.100000000000001</v>
      </c>
      <c r="H187" s="40">
        <v>18.8</v>
      </c>
      <c r="I187" s="40">
        <v>14.5</v>
      </c>
      <c r="J187" s="43">
        <v>302.10000000000002</v>
      </c>
      <c r="K187" s="44">
        <v>360</v>
      </c>
      <c r="L187" s="43">
        <v>94.63</v>
      </c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99</v>
      </c>
      <c r="F189" s="43">
        <v>200</v>
      </c>
      <c r="G189" s="43">
        <v>5</v>
      </c>
      <c r="H189" s="43">
        <v>0</v>
      </c>
      <c r="I189" s="43">
        <v>27</v>
      </c>
      <c r="J189" s="43">
        <v>128</v>
      </c>
      <c r="K189" s="44">
        <v>508</v>
      </c>
      <c r="L189" s="43">
        <v>11.67</v>
      </c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50</v>
      </c>
      <c r="G190" s="43">
        <v>3.8</v>
      </c>
      <c r="H190" s="43">
        <v>0.4</v>
      </c>
      <c r="I190" s="43">
        <v>24.5</v>
      </c>
      <c r="J190" s="43">
        <v>116.8</v>
      </c>
      <c r="K190" s="44">
        <v>108</v>
      </c>
      <c r="L190" s="43">
        <v>5.88</v>
      </c>
    </row>
    <row r="191" spans="1:12" ht="15">
      <c r="A191" s="23"/>
      <c r="B191" s="15"/>
      <c r="C191" s="11"/>
      <c r="D191" s="7" t="s">
        <v>32</v>
      </c>
      <c r="E191" s="42" t="s">
        <v>40</v>
      </c>
      <c r="F191" s="43">
        <v>50</v>
      </c>
      <c r="G191" s="43">
        <v>3.3</v>
      </c>
      <c r="H191" s="43">
        <v>0.6</v>
      </c>
      <c r="I191" s="43">
        <v>16.7</v>
      </c>
      <c r="J191" s="43">
        <v>85.4</v>
      </c>
      <c r="K191" s="44">
        <v>109</v>
      </c>
      <c r="L191" s="43">
        <v>6.02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35.65</v>
      </c>
      <c r="H194" s="19">
        <f t="shared" si="88"/>
        <v>26.19</v>
      </c>
      <c r="I194" s="19">
        <f t="shared" si="88"/>
        <v>97.78</v>
      </c>
      <c r="J194" s="19">
        <f t="shared" si="88"/>
        <v>762.74999999999989</v>
      </c>
      <c r="K194" s="25"/>
      <c r="L194" s="19">
        <f t="shared" ref="L194" si="89">SUM(L185:L193)</f>
        <v>165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1320</v>
      </c>
      <c r="G195" s="32">
        <f t="shared" ref="G195" si="90">G184+G194</f>
        <v>59.59</v>
      </c>
      <c r="H195" s="32">
        <f t="shared" ref="H195" si="91">H184+H194</f>
        <v>44.510000000000005</v>
      </c>
      <c r="I195" s="32">
        <f t="shared" ref="I195" si="92">I184+I194</f>
        <v>164.68</v>
      </c>
      <c r="J195" s="32">
        <f t="shared" ref="J195:L195" si="93">J184+J194</f>
        <v>1192.4899999999998</v>
      </c>
      <c r="K195" s="32"/>
      <c r="L195" s="32">
        <f t="shared" si="93"/>
        <v>295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1427.5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55.761000000000003</v>
      </c>
      <c r="H196" s="34">
        <f t="shared" si="94"/>
        <v>52.753000000000007</v>
      </c>
      <c r="I196" s="34">
        <f t="shared" si="94"/>
        <v>188.59400000000005</v>
      </c>
      <c r="J196" s="34">
        <f t="shared" si="94"/>
        <v>1445.6849999999999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295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cp:lastPrinted>2023-10-16T02:10:27Z</cp:lastPrinted>
  <dcterms:created xsi:type="dcterms:W3CDTF">2022-05-16T14:23:56Z</dcterms:created>
  <dcterms:modified xsi:type="dcterms:W3CDTF">2025-08-28T10:47:37Z</dcterms:modified>
</cp:coreProperties>
</file>